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1. VZ\5_Jiří Frýda\Život bez bariér - dodávky vybavení\Prvotní podklady\Rozpočty a výkazy výměr\"/>
    </mc:Choice>
  </mc:AlternateContent>
  <xr:revisionPtr revIDLastSave="0" documentId="13_ncr:1_{C3889BF8-2676-4133-BC70-0B7C75C2DC1F}" xr6:coauthVersionLast="47" xr6:coauthVersionMax="47" xr10:uidLastSave="{00000000-0000-0000-0000-000000000000}"/>
  <bookViews>
    <workbookView xWindow="-120" yWindow="-120" windowWidth="19440" windowHeight="15000" activeTab="2" xr2:uid="{3294126A-EC18-4187-8C67-16C3A541665F}"/>
  </bookViews>
  <sheets>
    <sheet name="List1" sheetId="1" r:id="rId1"/>
    <sheet name="List2" sheetId="2" r:id="rId2"/>
    <sheet name="List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" l="1"/>
  <c r="F13" i="3"/>
  <c r="E8" i="3"/>
  <c r="F8" i="3" s="1"/>
  <c r="E9" i="3"/>
  <c r="E10" i="3"/>
  <c r="F10" i="3" s="1"/>
  <c r="E11" i="3"/>
  <c r="F11" i="3" s="1"/>
  <c r="E12" i="3"/>
  <c r="F12" i="3" s="1"/>
  <c r="E13" i="3"/>
  <c r="E14" i="3"/>
  <c r="F14" i="3" s="1"/>
  <c r="E15" i="3"/>
  <c r="F15" i="3" s="1"/>
  <c r="E7" i="3"/>
  <c r="E19" i="3" s="1"/>
  <c r="F7" i="3" l="1"/>
  <c r="F19" i="3" s="1"/>
</calcChain>
</file>

<file path=xl/sharedStrings.xml><?xml version="1.0" encoding="utf-8"?>
<sst xmlns="http://schemas.openxmlformats.org/spreadsheetml/2006/main" count="112" uniqueCount="86">
  <si>
    <t>nábytek, spotřebiče,orientační systém</t>
  </si>
  <si>
    <t>audio, kamery,počítače</t>
  </si>
  <si>
    <t>pomůcky, snoezelem, pece</t>
  </si>
  <si>
    <t>ks</t>
  </si>
  <si>
    <t>stůl</t>
  </si>
  <si>
    <t>židle</t>
  </si>
  <si>
    <t>police, regály</t>
  </si>
  <si>
    <t>skříně</t>
  </si>
  <si>
    <t>kontejnery pod stůl</t>
  </si>
  <si>
    <t>kuchyně</t>
  </si>
  <si>
    <t>věšáky</t>
  </si>
  <si>
    <t>orientační systém</t>
  </si>
  <si>
    <t>sedací souprava + stolek</t>
  </si>
  <si>
    <t>pračka</t>
  </si>
  <si>
    <t>sušička</t>
  </si>
  <si>
    <t>sporák</t>
  </si>
  <si>
    <t>lednice</t>
  </si>
  <si>
    <t>mikrovlná trouba</t>
  </si>
  <si>
    <t>myčka</t>
  </si>
  <si>
    <t>keramická pec</t>
  </si>
  <si>
    <t>celkem s DPH</t>
  </si>
  <si>
    <t>kamerový systém ( 10 kamer)</t>
  </si>
  <si>
    <t>TV menší</t>
  </si>
  <si>
    <t>TV větší</t>
  </si>
  <si>
    <t>digestoř</t>
  </si>
  <si>
    <t>kuchyňský kout</t>
  </si>
  <si>
    <t>mrazák</t>
  </si>
  <si>
    <t>nehořlavá skříň</t>
  </si>
  <si>
    <t>recepce</t>
  </si>
  <si>
    <t>skřín</t>
  </si>
  <si>
    <t>lampa, led svítidla</t>
  </si>
  <si>
    <t>závěsná lišta</t>
  </si>
  <si>
    <t>řadový věšák</t>
  </si>
  <si>
    <t>instalace, montáž vybavení</t>
  </si>
  <si>
    <t>výkaz výměr</t>
  </si>
  <si>
    <t>s DPH</t>
  </si>
  <si>
    <t>Podklady - vybavení kláštera</t>
  </si>
  <si>
    <t>PC stolní s příslušenstvím + SW</t>
  </si>
  <si>
    <t>PC notebook + SW</t>
  </si>
  <si>
    <t>přivolávací zařízení WC</t>
  </si>
  <si>
    <t>dataprojektor závěsný</t>
  </si>
  <si>
    <t xml:space="preserve">zrcadla závěsná  </t>
  </si>
  <si>
    <t>snoezelen v souladu s PD</t>
  </si>
  <si>
    <t>rehabilitační stroje ruce dolní končetiny</t>
  </si>
  <si>
    <t>č.1</t>
  </si>
  <si>
    <t>č.3</t>
  </si>
  <si>
    <t>dle PD</t>
  </si>
  <si>
    <t>gr.pr.výroba,montáž 3.patra klášter</t>
  </si>
  <si>
    <t>komorová pec elektrická</t>
  </si>
  <si>
    <t>panely včetně polepu, stojany</t>
  </si>
  <si>
    <t>konkretizace</t>
  </si>
  <si>
    <t>elektrická polohovací postel s hrazdičkou</t>
  </si>
  <si>
    <t>rozkládací,mat.antid.matrace</t>
  </si>
  <si>
    <t xml:space="preserve">bez rámu </t>
  </si>
  <si>
    <t>projekční plátno větší</t>
  </si>
  <si>
    <t>projekční plátno menší</t>
  </si>
  <si>
    <t>trenažér nohou, motorika rukou</t>
  </si>
  <si>
    <t xml:space="preserve">motomed  </t>
  </si>
  <si>
    <t>na horní i dolní kočetiny</t>
  </si>
  <si>
    <t xml:space="preserve">žíněnky  </t>
  </si>
  <si>
    <t>skládací</t>
  </si>
  <si>
    <t>toaletní vozík na kolečkách</t>
  </si>
  <si>
    <t>odnímatelné područky,ke koupání</t>
  </si>
  <si>
    <t>500-1000GB SSD, 2TB HDD, UHD Graphics600, BEZ OS, 24" led</t>
  </si>
  <si>
    <t>SSD 256GB,15,6",web kamera,WIFI,DVD,bez OS</t>
  </si>
  <si>
    <t>cca LCD,kontrast140000:1,rozlišení 1024x768 XGA,format 4:3</t>
  </si>
  <si>
    <t>roleta s elektrickým motorem 80".120"</t>
  </si>
  <si>
    <t>roleta s elektrickým motorem ,odl.konstrukce,zeď-strop,ovl.bezdrát.cca150"</t>
  </si>
  <si>
    <t>na 9 kg prádla a 7 kg dle PD</t>
  </si>
  <si>
    <t>elektrický sporák-sklokeramika dle PD</t>
  </si>
  <si>
    <t>chladnička kombinovaná dle PD</t>
  </si>
  <si>
    <t>design nerez</t>
  </si>
  <si>
    <t>Fisheye pohled,otočné kamery+ statické, s nočním přísvitem 30-50m</t>
  </si>
  <si>
    <t>TV LCD 42" a více,USB nahrávání, herní režim+ držák na zeď</t>
  </si>
  <si>
    <t xml:space="preserve">TV LED  60" a více, USB nahrávání + držák, </t>
  </si>
  <si>
    <t xml:space="preserve">systém bezdrátového přivolávače </t>
  </si>
  <si>
    <t xml:space="preserve"> </t>
  </si>
  <si>
    <t>Výkaz výměr</t>
  </si>
  <si>
    <t>Vybavení kláštera</t>
  </si>
  <si>
    <t>část č.2: Dodávka audio, kamer a počítačů</t>
  </si>
  <si>
    <t>jednotková cena</t>
  </si>
  <si>
    <t xml:space="preserve">celkem </t>
  </si>
  <si>
    <t xml:space="preserve"> v Kč bez DPH</t>
  </si>
  <si>
    <t>v Kč bez DPH</t>
  </si>
  <si>
    <t>v Kč s 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</si>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</sst>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1" fillId="0" borderId="0" xfId="0" applyFont="1"/>
    <xf numFmtId="0" fontId="1" fillId="0" borderId="2" xfId="0" applyFont="1" applyFill="1" applyBorder="1"/>
    <xf numFmtId="0" fontId="0" fillId="0" borderId="0" xfId="0" applyBorder="1"/>
    <xf numFmtId="0" fontId="0" fillId="0" borderId="1" xfId="0" applyFill="1" applyBorder="1"/>
    <xf numFmtId="0" fontId="0" fillId="2" borderId="1" xfId="0" applyFill="1" applyBorder="1"/>
    <xf numFmtId="0" fontId="0" fillId="4" borderId="1" xfId="0" applyFill="1" applyBorder="1"/>
    <xf numFmtId="0" fontId="1" fillId="2" borderId="1" xfId="0" applyFont="1" applyFill="1" applyBorder="1"/>
    <xf numFmtId="0" fontId="1" fillId="4" borderId="1" xfId="0" applyFont="1" applyFill="1" applyBorder="1"/>
    <xf numFmtId="0" fontId="0" fillId="0" borderId="0" xfId="0" applyFill="1" applyBorder="1"/>
    <xf numFmtId="0" fontId="0" fillId="0" borderId="3" xfId="0" applyBorder="1"/>
    <xf numFmtId="0" fontId="0" fillId="3" borderId="3" xfId="0" applyFill="1" applyBorder="1"/>
    <xf numFmtId="0" fontId="1" fillId="3" borderId="3" xfId="0" applyFont="1" applyFill="1" applyBorder="1"/>
    <xf numFmtId="0" fontId="3" fillId="0" borderId="0" xfId="0" applyFont="1"/>
    <xf numFmtId="0" fontId="0" fillId="6" borderId="1" xfId="0" applyFill="1" applyBorder="1"/>
    <xf numFmtId="0" fontId="1" fillId="6" borderId="1" xfId="0" applyFont="1" applyFill="1" applyBorder="1"/>
    <xf numFmtId="0" fontId="2" fillId="5" borderId="1" xfId="0" applyFont="1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7" borderId="1" xfId="0" applyFill="1" applyBorder="1"/>
    <xf numFmtId="0" fontId="4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D4193-B7B1-4DB0-9D13-ABE2C84702A6}">
  <dimension ref="A2:K33"/>
  <sheetViews>
    <sheetView zoomScale="80" zoomScaleNormal="80" workbookViewId="0">
      <selection activeCell="E35" sqref="E35"/>
    </sheetView>
  </sheetViews>
  <sheetFormatPr defaultRowHeight="15" x14ac:dyDescent="0.25"/>
  <cols>
    <col min="1" max="1" width="33" customWidth="1"/>
    <col min="2" max="2" width="32.5703125" customWidth="1"/>
    <col min="3" max="3" width="4" customWidth="1"/>
    <col min="4" max="4" width="11.140625" customWidth="1"/>
    <col min="5" max="5" width="68.7109375" customWidth="1"/>
    <col min="6" max="6" width="27.5703125" customWidth="1"/>
    <col min="7" max="7" width="3.140625" customWidth="1"/>
    <col min="8" max="8" width="11.7109375" customWidth="1"/>
    <col min="9" max="9" width="39.140625" customWidth="1"/>
    <col min="10" max="10" width="28.7109375" customWidth="1"/>
    <col min="11" max="11" width="3.7109375" customWidth="1"/>
    <col min="12" max="12" width="13.28515625" customWidth="1"/>
  </cols>
  <sheetData>
    <row r="2" spans="1:4" x14ac:dyDescent="0.25">
      <c r="A2" s="1"/>
      <c r="B2" s="1"/>
      <c r="C2" s="1"/>
      <c r="D2" s="1"/>
    </row>
    <row r="3" spans="1:4" ht="21" x14ac:dyDescent="0.35">
      <c r="A3" s="3" t="s">
        <v>36</v>
      </c>
      <c r="B3" s="1"/>
      <c r="C3" s="1"/>
      <c r="D3" s="1"/>
    </row>
    <row r="4" spans="1:4" x14ac:dyDescent="0.25">
      <c r="A4" s="1"/>
      <c r="B4" s="8" t="s">
        <v>44</v>
      </c>
      <c r="C4" s="1"/>
      <c r="D4" s="1" t="s">
        <v>35</v>
      </c>
    </row>
    <row r="5" spans="1:4" x14ac:dyDescent="0.25">
      <c r="A5" s="8" t="s">
        <v>50</v>
      </c>
      <c r="B5" s="10" t="s">
        <v>0</v>
      </c>
      <c r="C5" s="2" t="s">
        <v>3</v>
      </c>
      <c r="D5" s="2" t="s">
        <v>34</v>
      </c>
    </row>
    <row r="6" spans="1:4" x14ac:dyDescent="0.25">
      <c r="A6" s="1" t="s">
        <v>46</v>
      </c>
      <c r="B6" s="1" t="s">
        <v>4</v>
      </c>
      <c r="C6" s="1">
        <v>52</v>
      </c>
      <c r="D6" s="1"/>
    </row>
    <row r="7" spans="1:4" x14ac:dyDescent="0.25">
      <c r="A7" s="1" t="s">
        <v>46</v>
      </c>
      <c r="B7" s="1" t="s">
        <v>5</v>
      </c>
      <c r="C7" s="1">
        <v>132</v>
      </c>
      <c r="D7" s="1"/>
    </row>
    <row r="8" spans="1:4" x14ac:dyDescent="0.25">
      <c r="A8" s="1" t="s">
        <v>46</v>
      </c>
      <c r="B8" s="1" t="s">
        <v>6</v>
      </c>
      <c r="C8" s="1">
        <v>30</v>
      </c>
      <c r="D8" s="1"/>
    </row>
    <row r="9" spans="1:4" x14ac:dyDescent="0.25">
      <c r="A9" s="1" t="s">
        <v>46</v>
      </c>
      <c r="B9" s="1" t="s">
        <v>7</v>
      </c>
      <c r="C9" s="1">
        <v>16</v>
      </c>
      <c r="D9" s="1"/>
    </row>
    <row r="10" spans="1:4" x14ac:dyDescent="0.25">
      <c r="A10" s="1" t="s">
        <v>46</v>
      </c>
      <c r="B10" s="1" t="s">
        <v>8</v>
      </c>
      <c r="C10" s="1">
        <v>8</v>
      </c>
      <c r="D10" s="1"/>
    </row>
    <row r="11" spans="1:4" x14ac:dyDescent="0.25">
      <c r="A11" s="1" t="s">
        <v>46</v>
      </c>
      <c r="B11" s="1" t="s">
        <v>9</v>
      </c>
      <c r="C11" s="1">
        <v>2</v>
      </c>
      <c r="D11" s="1"/>
    </row>
    <row r="12" spans="1:4" x14ac:dyDescent="0.25">
      <c r="A12" s="1" t="s">
        <v>46</v>
      </c>
      <c r="B12" s="1" t="s">
        <v>10</v>
      </c>
      <c r="C12" s="1">
        <v>14</v>
      </c>
      <c r="D12" s="1"/>
    </row>
    <row r="13" spans="1:4" x14ac:dyDescent="0.25">
      <c r="A13" s="1" t="s">
        <v>46</v>
      </c>
      <c r="B13" s="1" t="s">
        <v>49</v>
      </c>
      <c r="C13" s="1">
        <v>13</v>
      </c>
      <c r="D13" s="1"/>
    </row>
    <row r="14" spans="1:4" x14ac:dyDescent="0.25">
      <c r="A14" s="1" t="s">
        <v>47</v>
      </c>
      <c r="B14" s="1" t="s">
        <v>11</v>
      </c>
      <c r="C14" s="1">
        <v>1</v>
      </c>
      <c r="D14" s="1"/>
    </row>
    <row r="15" spans="1:4" x14ac:dyDescent="0.25">
      <c r="A15" s="1" t="s">
        <v>46</v>
      </c>
      <c r="B15" s="1" t="s">
        <v>12</v>
      </c>
      <c r="C15" s="1">
        <v>1</v>
      </c>
      <c r="D15" s="1"/>
    </row>
    <row r="16" spans="1:4" x14ac:dyDescent="0.25">
      <c r="A16" s="1" t="s">
        <v>68</v>
      </c>
      <c r="B16" s="1" t="s">
        <v>13</v>
      </c>
      <c r="C16" s="1">
        <v>2</v>
      </c>
      <c r="D16" s="1"/>
    </row>
    <row r="17" spans="1:11" x14ac:dyDescent="0.25">
      <c r="A17" s="1" t="s">
        <v>68</v>
      </c>
      <c r="B17" s="1" t="s">
        <v>14</v>
      </c>
      <c r="C17" s="1">
        <v>2</v>
      </c>
      <c r="D17" s="1"/>
    </row>
    <row r="18" spans="1:11" x14ac:dyDescent="0.25">
      <c r="A18" s="1" t="s">
        <v>69</v>
      </c>
      <c r="B18" s="1" t="s">
        <v>15</v>
      </c>
      <c r="C18" s="1">
        <v>2</v>
      </c>
      <c r="D18" s="1"/>
    </row>
    <row r="19" spans="1:11" x14ac:dyDescent="0.25">
      <c r="A19" s="1" t="s">
        <v>70</v>
      </c>
      <c r="B19" s="1" t="s">
        <v>16</v>
      </c>
      <c r="C19" s="1">
        <v>2</v>
      </c>
      <c r="D19" s="1"/>
    </row>
    <row r="20" spans="1:11" x14ac:dyDescent="0.25">
      <c r="A20" s="1" t="s">
        <v>71</v>
      </c>
      <c r="B20" s="1" t="s">
        <v>17</v>
      </c>
      <c r="C20" s="1">
        <v>4</v>
      </c>
      <c r="D20" s="1"/>
    </row>
    <row r="21" spans="1:11" x14ac:dyDescent="0.25">
      <c r="A21" s="1" t="s">
        <v>46</v>
      </c>
      <c r="B21" s="1" t="s">
        <v>18</v>
      </c>
      <c r="C21" s="1">
        <v>2</v>
      </c>
      <c r="D21" s="1"/>
    </row>
    <row r="22" spans="1:11" x14ac:dyDescent="0.25">
      <c r="A22" s="1" t="s">
        <v>48</v>
      </c>
      <c r="B22" s="1" t="s">
        <v>19</v>
      </c>
      <c r="C22" s="1">
        <v>1</v>
      </c>
      <c r="D22" s="1"/>
    </row>
    <row r="23" spans="1:11" x14ac:dyDescent="0.25">
      <c r="A23" s="1" t="s">
        <v>46</v>
      </c>
      <c r="B23" s="1" t="s">
        <v>24</v>
      </c>
      <c r="C23" s="7">
        <v>1</v>
      </c>
      <c r="D23" s="7"/>
      <c r="E23" s="12"/>
      <c r="F23" s="6"/>
      <c r="G23" s="6"/>
      <c r="H23" s="6"/>
      <c r="I23" s="6"/>
      <c r="J23" s="6"/>
      <c r="K23" s="6"/>
    </row>
    <row r="24" spans="1:11" x14ac:dyDescent="0.25">
      <c r="A24" s="1" t="s">
        <v>46</v>
      </c>
      <c r="B24" s="1" t="s">
        <v>25</v>
      </c>
      <c r="C24" s="7">
        <v>1</v>
      </c>
      <c r="D24" s="7"/>
      <c r="E24" s="12"/>
      <c r="F24" s="6"/>
      <c r="G24" s="6"/>
      <c r="H24" s="6"/>
      <c r="I24" s="6"/>
      <c r="J24" s="6"/>
      <c r="K24" s="6"/>
    </row>
    <row r="25" spans="1:11" x14ac:dyDescent="0.25">
      <c r="A25" s="1" t="s">
        <v>46</v>
      </c>
      <c r="B25" s="1" t="s">
        <v>26</v>
      </c>
      <c r="C25" s="7">
        <v>1</v>
      </c>
      <c r="D25" s="7"/>
      <c r="E25" s="12"/>
      <c r="F25" s="6"/>
      <c r="G25" s="6"/>
      <c r="H25" s="6"/>
      <c r="I25" s="6"/>
      <c r="J25" s="6"/>
      <c r="K25" s="6"/>
    </row>
    <row r="26" spans="1:11" x14ac:dyDescent="0.25">
      <c r="A26" s="1" t="s">
        <v>46</v>
      </c>
      <c r="B26" s="1" t="s">
        <v>27</v>
      </c>
      <c r="C26" s="7">
        <v>1</v>
      </c>
      <c r="D26" s="7"/>
      <c r="E26" s="12"/>
      <c r="F26" s="6"/>
      <c r="G26" s="6"/>
      <c r="H26" s="6"/>
      <c r="I26" s="6"/>
      <c r="J26" s="6"/>
      <c r="K26" s="6"/>
    </row>
    <row r="27" spans="1:11" x14ac:dyDescent="0.25">
      <c r="A27" s="1" t="s">
        <v>46</v>
      </c>
      <c r="B27" s="1" t="s">
        <v>30</v>
      </c>
      <c r="C27" s="1">
        <v>3</v>
      </c>
      <c r="D27" s="1"/>
      <c r="E27" s="6"/>
      <c r="F27" s="6"/>
      <c r="G27" s="6"/>
      <c r="H27" s="6"/>
      <c r="I27" s="6"/>
      <c r="J27" s="6"/>
      <c r="K27" s="6"/>
    </row>
    <row r="28" spans="1:11" x14ac:dyDescent="0.25">
      <c r="A28" s="1" t="s">
        <v>46</v>
      </c>
      <c r="B28" s="1" t="s">
        <v>31</v>
      </c>
      <c r="C28" s="7">
        <v>21</v>
      </c>
      <c r="D28" s="7"/>
      <c r="E28" s="12"/>
      <c r="F28" s="6"/>
      <c r="G28" s="6"/>
      <c r="H28" s="6"/>
      <c r="I28" s="6"/>
      <c r="J28" s="6"/>
      <c r="K28" s="6"/>
    </row>
    <row r="29" spans="1:11" x14ac:dyDescent="0.25">
      <c r="A29" s="1" t="s">
        <v>46</v>
      </c>
      <c r="B29" s="1" t="s">
        <v>32</v>
      </c>
      <c r="C29" s="7">
        <v>3</v>
      </c>
      <c r="D29" s="7"/>
      <c r="E29" s="12"/>
      <c r="F29" s="6"/>
      <c r="G29" s="6"/>
      <c r="H29" s="6"/>
      <c r="I29" s="6"/>
      <c r="J29" s="6"/>
      <c r="K29" s="6"/>
    </row>
    <row r="30" spans="1:11" x14ac:dyDescent="0.25">
      <c r="A30" s="1" t="s">
        <v>46</v>
      </c>
      <c r="B30" s="1" t="s">
        <v>29</v>
      </c>
      <c r="C30" s="7">
        <v>1</v>
      </c>
      <c r="D30" s="7"/>
      <c r="E30" s="12"/>
      <c r="F30" s="6"/>
      <c r="G30" s="6"/>
      <c r="H30" s="6"/>
      <c r="I30" s="6"/>
      <c r="J30" s="6"/>
      <c r="K30" s="6"/>
    </row>
    <row r="31" spans="1:11" x14ac:dyDescent="0.25">
      <c r="A31" s="1" t="s">
        <v>46</v>
      </c>
      <c r="B31" s="1" t="s">
        <v>28</v>
      </c>
      <c r="C31" s="7">
        <v>1</v>
      </c>
      <c r="D31" s="7"/>
      <c r="E31" s="12"/>
      <c r="F31" s="6"/>
      <c r="G31" s="6"/>
      <c r="H31" s="6"/>
      <c r="I31" s="6"/>
      <c r="J31" s="6"/>
      <c r="K31" s="6"/>
    </row>
    <row r="32" spans="1:11" x14ac:dyDescent="0.25">
      <c r="A32" s="1"/>
      <c r="B32" s="1" t="s">
        <v>33</v>
      </c>
      <c r="C32" s="7"/>
      <c r="D32" s="7"/>
      <c r="E32" s="12"/>
      <c r="F32" s="6"/>
      <c r="G32" s="6"/>
      <c r="H32" s="6"/>
      <c r="I32" s="6"/>
      <c r="J32" s="6"/>
      <c r="K32" s="6"/>
    </row>
    <row r="33" spans="1:9" x14ac:dyDescent="0.25">
      <c r="A33" s="4" t="s">
        <v>20</v>
      </c>
      <c r="B33" s="5">
        <v>2258000</v>
      </c>
      <c r="F33" s="4">
        <v>390000</v>
      </c>
      <c r="I33" s="4">
        <v>460000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1E3CD-C08A-496E-BC34-4E81C6251E59}">
  <dimension ref="A2:D22"/>
  <sheetViews>
    <sheetView workbookViewId="0">
      <selection activeCell="H21" sqref="H21"/>
    </sheetView>
  </sheetViews>
  <sheetFormatPr defaultRowHeight="15" x14ac:dyDescent="0.25"/>
  <cols>
    <col min="1" max="1" width="29" customWidth="1"/>
    <col min="2" max="2" width="22.5703125" customWidth="1"/>
    <col min="4" max="4" width="10.42578125" customWidth="1"/>
  </cols>
  <sheetData>
    <row r="2" spans="1:4" x14ac:dyDescent="0.25">
      <c r="A2" s="1"/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9" t="s">
        <v>45</v>
      </c>
      <c r="B4" s="1"/>
      <c r="C4" s="1"/>
      <c r="D4" s="1" t="s">
        <v>35</v>
      </c>
    </row>
    <row r="5" spans="1:4" x14ac:dyDescent="0.25">
      <c r="A5" s="11" t="s">
        <v>2</v>
      </c>
      <c r="B5" s="11" t="s">
        <v>50</v>
      </c>
      <c r="C5" s="2" t="s">
        <v>3</v>
      </c>
      <c r="D5" s="1" t="s">
        <v>34</v>
      </c>
    </row>
    <row r="6" spans="1:4" x14ac:dyDescent="0.25">
      <c r="A6" s="1" t="s">
        <v>42</v>
      </c>
      <c r="B6" s="1" t="s">
        <v>46</v>
      </c>
      <c r="C6" s="1">
        <v>1</v>
      </c>
      <c r="D6" s="1"/>
    </row>
    <row r="7" spans="1:4" x14ac:dyDescent="0.25">
      <c r="A7" s="1" t="s">
        <v>61</v>
      </c>
      <c r="B7" s="1" t="s">
        <v>62</v>
      </c>
      <c r="C7" s="1">
        <v>2</v>
      </c>
      <c r="D7" s="1"/>
    </row>
    <row r="8" spans="1:4" x14ac:dyDescent="0.25">
      <c r="A8" s="1" t="s">
        <v>51</v>
      </c>
      <c r="B8" s="1" t="s">
        <v>52</v>
      </c>
      <c r="C8" s="1">
        <v>3</v>
      </c>
      <c r="D8" s="1"/>
    </row>
    <row r="9" spans="1:4" x14ac:dyDescent="0.25">
      <c r="A9" s="1" t="s">
        <v>43</v>
      </c>
      <c r="B9" s="1" t="s">
        <v>56</v>
      </c>
      <c r="C9" s="1">
        <v>4</v>
      </c>
      <c r="D9" s="1"/>
    </row>
    <row r="10" spans="1:4" x14ac:dyDescent="0.25">
      <c r="A10" s="1" t="s">
        <v>57</v>
      </c>
      <c r="B10" s="1" t="s">
        <v>58</v>
      </c>
      <c r="C10" s="1">
        <v>1</v>
      </c>
      <c r="D10" s="1"/>
    </row>
    <row r="11" spans="1:4" x14ac:dyDescent="0.25">
      <c r="A11" s="1" t="s">
        <v>59</v>
      </c>
      <c r="B11" s="1" t="s">
        <v>60</v>
      </c>
      <c r="C11" s="1">
        <v>10</v>
      </c>
      <c r="D11" s="1"/>
    </row>
    <row r="12" spans="1:4" x14ac:dyDescent="0.25">
      <c r="A12" s="1" t="s">
        <v>41</v>
      </c>
      <c r="B12" s="1" t="s">
        <v>53</v>
      </c>
      <c r="C12" s="1">
        <v>5</v>
      </c>
      <c r="D12" s="1"/>
    </row>
    <row r="13" spans="1:4" x14ac:dyDescent="0.25">
      <c r="A13" s="1"/>
      <c r="B13" s="1"/>
      <c r="C13" s="1"/>
      <c r="D13" s="1"/>
    </row>
    <row r="14" spans="1:4" x14ac:dyDescent="0.25">
      <c r="A14" s="1"/>
      <c r="B14" s="1"/>
      <c r="C14" s="1"/>
      <c r="D14" s="1"/>
    </row>
    <row r="15" spans="1:4" x14ac:dyDescent="0.25">
      <c r="A15" s="1"/>
      <c r="B15" s="1"/>
      <c r="C15" s="1"/>
      <c r="D15" s="1"/>
    </row>
    <row r="16" spans="1:4" x14ac:dyDescent="0.25">
      <c r="A16" s="1"/>
      <c r="B16" s="1"/>
      <c r="C16" s="1"/>
      <c r="D16" s="1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900A3-DDCD-4849-9B8E-621AA25004C7}">
  <dimension ref="A2:F19"/>
  <sheetViews>
    <sheetView tabSelected="1" workbookViewId="0">
      <selection activeCell="D24" sqref="D24"/>
    </sheetView>
  </sheetViews>
  <sheetFormatPr defaultRowHeight="15" x14ac:dyDescent="0.25"/>
  <cols>
    <col min="1" max="1" width="30" customWidth="1"/>
    <col min="2" max="2" width="65.7109375" customWidth="1"/>
    <col min="3" max="3" width="9" customWidth="1"/>
    <col min="4" max="4" width="15.28515625" customWidth="1"/>
    <col min="5" max="5" width="12" customWidth="1"/>
    <col min="6" max="6" width="11.85546875" customWidth="1"/>
  </cols>
  <sheetData>
    <row r="2" spans="1:6" ht="18.75" x14ac:dyDescent="0.3">
      <c r="A2" s="16" t="s">
        <v>78</v>
      </c>
    </row>
    <row r="3" spans="1:6" ht="21" x14ac:dyDescent="0.35">
      <c r="A3" s="19" t="s">
        <v>77</v>
      </c>
      <c r="B3" s="20"/>
      <c r="C3" s="1"/>
      <c r="D3" s="1"/>
      <c r="E3" s="1"/>
      <c r="F3" s="1"/>
    </row>
    <row r="4" spans="1:6" ht="21" x14ac:dyDescent="0.35">
      <c r="A4" s="21"/>
      <c r="B4" s="19" t="s">
        <v>79</v>
      </c>
      <c r="C4" s="1"/>
      <c r="D4" s="1"/>
      <c r="E4" s="1"/>
      <c r="F4" s="1"/>
    </row>
    <row r="5" spans="1:6" x14ac:dyDescent="0.25">
      <c r="A5" s="14" t="s">
        <v>76</v>
      </c>
      <c r="B5" s="17"/>
      <c r="C5" s="17"/>
      <c r="D5" s="18" t="s">
        <v>80</v>
      </c>
      <c r="E5" s="18" t="s">
        <v>81</v>
      </c>
      <c r="F5" s="18" t="s">
        <v>81</v>
      </c>
    </row>
    <row r="6" spans="1:6" x14ac:dyDescent="0.25">
      <c r="A6" s="15" t="s">
        <v>1</v>
      </c>
      <c r="B6" s="18"/>
      <c r="C6" s="18" t="s">
        <v>3</v>
      </c>
      <c r="D6" s="18" t="s">
        <v>82</v>
      </c>
      <c r="E6" s="18" t="s">
        <v>83</v>
      </c>
      <c r="F6" s="18" t="s">
        <v>84</v>
      </c>
    </row>
    <row r="7" spans="1:6" x14ac:dyDescent="0.25">
      <c r="A7" s="13" t="s">
        <v>37</v>
      </c>
      <c r="B7" s="1" t="s">
        <v>63</v>
      </c>
      <c r="C7" s="1">
        <v>14</v>
      </c>
      <c r="D7" s="22"/>
      <c r="E7" s="1">
        <f>D7*C7</f>
        <v>0</v>
      </c>
      <c r="F7" s="1">
        <f>E7*1.21</f>
        <v>0</v>
      </c>
    </row>
    <row r="8" spans="1:6" x14ac:dyDescent="0.25">
      <c r="A8" s="13" t="s">
        <v>38</v>
      </c>
      <c r="B8" s="1" t="s">
        <v>64</v>
      </c>
      <c r="C8" s="1">
        <v>3</v>
      </c>
      <c r="D8" s="22"/>
      <c r="E8" s="1">
        <f t="shared" ref="E8:E15" si="0">D8*C8</f>
        <v>0</v>
      </c>
      <c r="F8" s="1">
        <f t="shared" ref="F8:F15" si="1">E8*1.21</f>
        <v>0</v>
      </c>
    </row>
    <row r="9" spans="1:6" x14ac:dyDescent="0.25">
      <c r="A9" s="13" t="s">
        <v>21</v>
      </c>
      <c r="B9" s="1" t="s">
        <v>72</v>
      </c>
      <c r="C9" s="1">
        <v>1</v>
      </c>
      <c r="D9" s="22"/>
      <c r="E9" s="1">
        <f t="shared" si="0"/>
        <v>0</v>
      </c>
      <c r="F9" s="1">
        <f t="shared" si="1"/>
        <v>0</v>
      </c>
    </row>
    <row r="10" spans="1:6" x14ac:dyDescent="0.25">
      <c r="A10" s="13" t="s">
        <v>39</v>
      </c>
      <c r="B10" s="1" t="s">
        <v>75</v>
      </c>
      <c r="C10" s="1">
        <v>8</v>
      </c>
      <c r="D10" s="22"/>
      <c r="E10" s="1">
        <f t="shared" si="0"/>
        <v>0</v>
      </c>
      <c r="F10" s="1">
        <f t="shared" si="1"/>
        <v>0</v>
      </c>
    </row>
    <row r="11" spans="1:6" x14ac:dyDescent="0.25">
      <c r="A11" s="13" t="s">
        <v>40</v>
      </c>
      <c r="B11" s="1" t="s">
        <v>65</v>
      </c>
      <c r="C11" s="1">
        <v>2</v>
      </c>
      <c r="D11" s="22"/>
      <c r="E11" s="1">
        <f t="shared" si="0"/>
        <v>0</v>
      </c>
      <c r="F11" s="1">
        <f t="shared" si="1"/>
        <v>0</v>
      </c>
    </row>
    <row r="12" spans="1:6" x14ac:dyDescent="0.25">
      <c r="A12" s="13" t="s">
        <v>55</v>
      </c>
      <c r="B12" s="1" t="s">
        <v>66</v>
      </c>
      <c r="C12" s="1">
        <v>1</v>
      </c>
      <c r="D12" s="22"/>
      <c r="E12" s="1">
        <f t="shared" si="0"/>
        <v>0</v>
      </c>
      <c r="F12" s="1">
        <f t="shared" si="1"/>
        <v>0</v>
      </c>
    </row>
    <row r="13" spans="1:6" x14ac:dyDescent="0.25">
      <c r="A13" s="13" t="s">
        <v>54</v>
      </c>
      <c r="B13" s="1" t="s">
        <v>67</v>
      </c>
      <c r="C13" s="1">
        <v>1</v>
      </c>
      <c r="D13" s="22"/>
      <c r="E13" s="1">
        <f t="shared" si="0"/>
        <v>0</v>
      </c>
      <c r="F13" s="1">
        <f t="shared" si="1"/>
        <v>0</v>
      </c>
    </row>
    <row r="14" spans="1:6" x14ac:dyDescent="0.25">
      <c r="A14" s="13" t="s">
        <v>22</v>
      </c>
      <c r="B14" s="1" t="s">
        <v>73</v>
      </c>
      <c r="C14" s="1">
        <v>2</v>
      </c>
      <c r="D14" s="22"/>
      <c r="E14" s="1">
        <f t="shared" si="0"/>
        <v>0</v>
      </c>
      <c r="F14" s="1">
        <f t="shared" si="1"/>
        <v>0</v>
      </c>
    </row>
    <row r="15" spans="1:6" x14ac:dyDescent="0.25">
      <c r="A15" s="13" t="s">
        <v>23</v>
      </c>
      <c r="B15" s="1" t="s">
        <v>74</v>
      </c>
      <c r="C15" s="1">
        <v>1</v>
      </c>
      <c r="D15" s="22"/>
      <c r="E15" s="1">
        <f t="shared" si="0"/>
        <v>0</v>
      </c>
      <c r="F15" s="1">
        <f t="shared" si="1"/>
        <v>0</v>
      </c>
    </row>
    <row r="16" spans="1:6" x14ac:dyDescent="0.25">
      <c r="A16" s="13"/>
      <c r="B16" s="1"/>
      <c r="C16" s="1"/>
      <c r="D16" s="1"/>
      <c r="E16" s="1"/>
      <c r="F16" s="1"/>
    </row>
    <row r="17" spans="1:6" x14ac:dyDescent="0.25">
      <c r="A17" s="13"/>
      <c r="B17" s="1"/>
      <c r="C17" s="1"/>
      <c r="D17" s="1"/>
      <c r="E17" s="1"/>
      <c r="F17" s="1"/>
    </row>
    <row r="19" spans="1:6" ht="15.75" x14ac:dyDescent="0.25">
      <c r="A19" s="4" t="s">
        <v>85</v>
      </c>
      <c r="E19" s="23">
        <f>SUM(E7:E17)</f>
        <v>0</v>
      </c>
      <c r="F19" s="23">
        <f>SUM(F7:F17)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REDITEL01</dc:creator>
  <cp:lastModifiedBy>Jiri Fryda</cp:lastModifiedBy>
  <cp:lastPrinted>2021-10-27T10:56:07Z</cp:lastPrinted>
  <dcterms:created xsi:type="dcterms:W3CDTF">2021-03-25T10:10:26Z</dcterms:created>
  <dcterms:modified xsi:type="dcterms:W3CDTF">2021-11-01T09:55:24Z</dcterms:modified>
</cp:coreProperties>
</file>